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4" yWindow="72" windowWidth="15456" windowHeight="72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10"/>
  <c r="D11"/>
  <c r="E11"/>
  <c r="D12"/>
  <c r="D13"/>
  <c r="E13"/>
  <c r="D14"/>
  <c r="D15"/>
  <c r="E15"/>
  <c r="D16"/>
  <c r="D17"/>
  <c r="E17"/>
  <c r="E9"/>
  <c r="E10"/>
  <c r="E18"/>
  <c r="E12"/>
  <c r="E14"/>
  <c r="E16"/>
</calcChain>
</file>

<file path=xl/sharedStrings.xml><?xml version="1.0" encoding="utf-8"?>
<sst xmlns="http://schemas.openxmlformats.org/spreadsheetml/2006/main" count="21" uniqueCount="21">
  <si>
    <t>СМЕТА РАСХОДОВ</t>
  </si>
  <si>
    <t>по содержанию многоквартирных домов</t>
  </si>
  <si>
    <t>ТСЖ "Династия"</t>
  </si>
  <si>
    <t>Содержание многоквартирного дома</t>
  </si>
  <si>
    <t>№пп</t>
  </si>
  <si>
    <t>Наименование статьи расходов</t>
  </si>
  <si>
    <t>Сумма в месяц, руб.</t>
  </si>
  <si>
    <t>Сумма в год, руб.</t>
  </si>
  <si>
    <t>Услуги по управлению</t>
  </si>
  <si>
    <t>Уборка лестничных маршей и МОП</t>
  </si>
  <si>
    <t>Соеджание и уборка придомовой территории</t>
  </si>
  <si>
    <t>Обслуживание ковров в парадных</t>
  </si>
  <si>
    <t>Текущий ремонт</t>
  </si>
  <si>
    <t>Вывоз ТБО</t>
  </si>
  <si>
    <t>Содержание и ТО лифтов</t>
  </si>
  <si>
    <t>Электроснабжение МОП</t>
  </si>
  <si>
    <t>Тариф на м² общей полезной площади</t>
  </si>
  <si>
    <t>Общая полезная площадь облуживаемых домов ТСЖ "Династия"</t>
  </si>
  <si>
    <r>
      <t>м</t>
    </r>
    <r>
      <rPr>
        <sz val="10"/>
        <color indexed="8"/>
        <rFont val="Calibri"/>
        <family val="2"/>
        <charset val="204"/>
      </rPr>
      <t>²</t>
    </r>
  </si>
  <si>
    <t xml:space="preserve">ИТОГО: </t>
  </si>
  <si>
    <t>использованная при расчете суммы расходов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</si>
</sst>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 shrinkToFi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B24" sqref="B24"/>
    </sheetView>
  </sheetViews>
  <sheetFormatPr defaultColWidth="8.77734375" defaultRowHeight="14.4"/>
  <cols>
    <col min="1" max="1" width="4.6640625" style="1" customWidth="1"/>
    <col min="2" max="2" width="38.6640625" style="1" customWidth="1"/>
    <col min="3" max="3" width="16.6640625" style="1" customWidth="1"/>
    <col min="4" max="4" width="16.77734375" style="1" customWidth="1"/>
    <col min="5" max="5" width="14.5546875" style="1" customWidth="1"/>
    <col min="6" max="6" width="8.88671875" customWidth="1"/>
    <col min="7" max="16384" width="8.77734375" style="1"/>
  </cols>
  <sheetData>
    <row r="1" spans="1:6" ht="13.2">
      <c r="A1" s="11" t="s">
        <v>0</v>
      </c>
      <c r="B1" s="11"/>
      <c r="C1" s="11"/>
      <c r="D1" s="11"/>
      <c r="E1" s="11"/>
      <c r="F1" s="1"/>
    </row>
    <row r="2" spans="1:6" ht="13.2">
      <c r="A2" s="12" t="s">
        <v>1</v>
      </c>
      <c r="B2" s="12"/>
      <c r="C2" s="12"/>
      <c r="D2" s="12"/>
      <c r="E2" s="12"/>
      <c r="F2" s="1"/>
    </row>
    <row r="3" spans="1:6" ht="13.2">
      <c r="A3" s="12" t="s">
        <v>2</v>
      </c>
      <c r="B3" s="12"/>
      <c r="C3" s="12"/>
      <c r="D3" s="12"/>
      <c r="E3" s="12"/>
      <c r="F3" s="1"/>
    </row>
    <row r="4" spans="1:6" ht="13.2">
      <c r="A4" s="4"/>
      <c r="B4" s="4"/>
      <c r="C4" s="4"/>
      <c r="D4" s="4"/>
      <c r="E4" s="4"/>
      <c r="F4" s="1"/>
    </row>
    <row r="5" spans="1:6" ht="13.2">
      <c r="F5" s="1"/>
    </row>
    <row r="6" spans="1:6" ht="13.8">
      <c r="A6" s="1" t="s">
        <v>17</v>
      </c>
      <c r="D6" s="9">
        <v>30642.3</v>
      </c>
      <c r="E6" s="1" t="s">
        <v>18</v>
      </c>
      <c r="F6" s="1"/>
    </row>
    <row r="7" spans="1:6" ht="13.2">
      <c r="A7" s="1" t="s">
        <v>20</v>
      </c>
      <c r="F7" s="1"/>
    </row>
    <row r="8" spans="1:6" s="2" customFormat="1" ht="39.6">
      <c r="A8" s="5" t="s">
        <v>4</v>
      </c>
      <c r="B8" s="5" t="s">
        <v>5</v>
      </c>
      <c r="C8" s="5" t="s">
        <v>16</v>
      </c>
      <c r="D8" s="5" t="s">
        <v>6</v>
      </c>
      <c r="E8" s="5" t="s">
        <v>7</v>
      </c>
    </row>
    <row r="9" spans="1:6" ht="13.2">
      <c r="A9" s="6">
        <v>1</v>
      </c>
      <c r="B9" s="6" t="s">
        <v>3</v>
      </c>
      <c r="C9" s="7">
        <v>8.2200000000000006</v>
      </c>
      <c r="D9" s="7">
        <f>C9*$D$6</f>
        <v>251879.70600000001</v>
      </c>
      <c r="E9" s="7">
        <f>D9*12</f>
        <v>3022556.4720000001</v>
      </c>
      <c r="F9" s="1"/>
    </row>
    <row r="10" spans="1:6" ht="13.2">
      <c r="A10" s="6">
        <v>2</v>
      </c>
      <c r="B10" s="6" t="s">
        <v>8</v>
      </c>
      <c r="C10" s="7">
        <v>2.65</v>
      </c>
      <c r="D10" s="7">
        <f t="shared" ref="D10:D17" si="0">C10*$D$6</f>
        <v>81202.095000000001</v>
      </c>
      <c r="E10" s="7">
        <f t="shared" ref="E10:E17" si="1">D10*12</f>
        <v>974425.14</v>
      </c>
      <c r="F10" s="1"/>
    </row>
    <row r="11" spans="1:6" ht="13.2">
      <c r="A11" s="6">
        <v>3</v>
      </c>
      <c r="B11" s="6" t="s">
        <v>9</v>
      </c>
      <c r="C11" s="7">
        <v>2.31</v>
      </c>
      <c r="D11" s="7">
        <f t="shared" si="0"/>
        <v>70783.713000000003</v>
      </c>
      <c r="E11" s="7">
        <f t="shared" si="1"/>
        <v>849404.5560000001</v>
      </c>
      <c r="F11" s="1"/>
    </row>
    <row r="12" spans="1:6" ht="13.2">
      <c r="A12" s="6">
        <v>4</v>
      </c>
      <c r="B12" s="6" t="s">
        <v>10</v>
      </c>
      <c r="C12" s="7">
        <v>2.21</v>
      </c>
      <c r="D12" s="7">
        <f t="shared" si="0"/>
        <v>67719.482999999993</v>
      </c>
      <c r="E12" s="7">
        <f t="shared" si="1"/>
        <v>812633.79599999986</v>
      </c>
      <c r="F12" s="1"/>
    </row>
    <row r="13" spans="1:6" ht="13.2">
      <c r="A13" s="6">
        <v>5</v>
      </c>
      <c r="B13" s="6" t="s">
        <v>11</v>
      </c>
      <c r="C13" s="7">
        <v>0.35</v>
      </c>
      <c r="D13" s="7">
        <f t="shared" si="0"/>
        <v>10724.804999999998</v>
      </c>
      <c r="E13" s="7">
        <f t="shared" si="1"/>
        <v>128697.65999999997</v>
      </c>
      <c r="F13" s="1"/>
    </row>
    <row r="14" spans="1:6" ht="13.2">
      <c r="A14" s="6">
        <v>6</v>
      </c>
      <c r="B14" s="6" t="s">
        <v>12</v>
      </c>
      <c r="C14" s="7">
        <v>3.99</v>
      </c>
      <c r="D14" s="7">
        <f t="shared" si="0"/>
        <v>122262.777</v>
      </c>
      <c r="E14" s="7">
        <f t="shared" si="1"/>
        <v>1467153.324</v>
      </c>
      <c r="F14" s="1"/>
    </row>
    <row r="15" spans="1:6" ht="13.2">
      <c r="A15" s="6">
        <v>7</v>
      </c>
      <c r="B15" s="6" t="s">
        <v>13</v>
      </c>
      <c r="C15" s="7">
        <v>4.45</v>
      </c>
      <c r="D15" s="7">
        <f t="shared" si="0"/>
        <v>136358.23500000002</v>
      </c>
      <c r="E15" s="7">
        <f t="shared" si="1"/>
        <v>1636298.8200000003</v>
      </c>
      <c r="F15" s="1"/>
    </row>
    <row r="16" spans="1:6" ht="13.2">
      <c r="A16" s="6">
        <v>8</v>
      </c>
      <c r="B16" s="6" t="s">
        <v>14</v>
      </c>
      <c r="C16" s="7">
        <v>3.8</v>
      </c>
      <c r="D16" s="7">
        <f t="shared" si="0"/>
        <v>116440.73999999999</v>
      </c>
      <c r="E16" s="7">
        <f t="shared" si="1"/>
        <v>1397288.88</v>
      </c>
      <c r="F16" s="1"/>
    </row>
    <row r="17" spans="1:6" ht="13.2">
      <c r="A17" s="6">
        <v>9</v>
      </c>
      <c r="B17" s="6" t="s">
        <v>15</v>
      </c>
      <c r="C17" s="7">
        <v>2</v>
      </c>
      <c r="D17" s="7">
        <f t="shared" si="0"/>
        <v>61284.6</v>
      </c>
      <c r="E17" s="7">
        <f t="shared" si="1"/>
        <v>735415.2</v>
      </c>
      <c r="F17" s="1"/>
    </row>
    <row r="18" spans="1:6" ht="13.2">
      <c r="A18" s="10" t="s">
        <v>19</v>
      </c>
      <c r="B18" s="10"/>
      <c r="C18" s="10"/>
      <c r="D18" s="10"/>
      <c r="E18" s="8">
        <f>SUM(E9:E17)</f>
        <v>11023873.848000001</v>
      </c>
      <c r="F18" s="1"/>
    </row>
    <row r="19" spans="1:6" ht="13.2">
      <c r="C19" s="3"/>
      <c r="D19" s="3"/>
      <c r="E19" s="3"/>
      <c r="F19" s="1"/>
    </row>
    <row r="20" spans="1:6" ht="13.2">
      <c r="C20" s="3"/>
      <c r="D20" s="3"/>
      <c r="E20" s="3"/>
      <c r="F20" s="1"/>
    </row>
    <row r="21" spans="1:6" ht="13.2">
      <c r="C21" s="3"/>
      <c r="D21" s="3"/>
      <c r="E21" s="3"/>
      <c r="F21" s="1"/>
    </row>
    <row r="22" spans="1:6" ht="13.2">
      <c r="C22" s="3"/>
      <c r="D22" s="3"/>
      <c r="E22" s="3"/>
      <c r="F22" s="1"/>
    </row>
    <row r="23" spans="1:6" ht="13.2">
      <c r="C23" s="3"/>
      <c r="D23" s="3"/>
      <c r="E23" s="3"/>
      <c r="F23" s="1"/>
    </row>
  </sheetData>
  <mergeCells count="4">
    <mergeCell ref="A18:D18"/>
    <mergeCell ref="A1:E1"/>
    <mergeCell ref="A2:E2"/>
    <mergeCell ref="A3:E3"/>
  </mergeCells>
  <pageMargins left="0.6" right="0.2899999999999999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</cp:lastModifiedBy>
  <cp:lastPrinted>2013-03-15T05:29:47Z</cp:lastPrinted>
  <dcterms:created xsi:type="dcterms:W3CDTF">2013-03-15T05:23:05Z</dcterms:created>
  <dcterms:modified xsi:type="dcterms:W3CDTF">2013-03-22T11:20:38Z</dcterms:modified>
</cp:coreProperties>
</file>